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Opt" sheetId="2" r:id="rId1"/>
    <sheet name="Flat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2" l="1"/>
  <c r="D24" i="2"/>
  <c r="I32" i="2"/>
  <c r="D3" i="2"/>
  <c r="G34" i="2"/>
  <c r="G35" i="2" s="1"/>
  <c r="G36" i="2" s="1"/>
  <c r="G37" i="2" s="1"/>
  <c r="G24" i="2"/>
  <c r="H24" i="2" s="1"/>
  <c r="I24" i="2" s="1"/>
  <c r="G14" i="2"/>
  <c r="G15" i="2" s="1"/>
  <c r="G4" i="2"/>
  <c r="H4" i="2" s="1"/>
  <c r="I4" i="2" s="1"/>
  <c r="B34" i="2"/>
  <c r="B24" i="2"/>
  <c r="C24" i="2" s="1"/>
  <c r="B14" i="2"/>
  <c r="B15" i="2" s="1"/>
  <c r="B16" i="2" s="1"/>
  <c r="B17" i="2" s="1"/>
  <c r="B4" i="2"/>
  <c r="B5" i="2" s="1"/>
  <c r="C13" i="2"/>
  <c r="D13" i="2" s="1"/>
  <c r="C23" i="2"/>
  <c r="C33" i="2"/>
  <c r="D33" i="2" s="1"/>
  <c r="H3" i="2"/>
  <c r="I3" i="2" s="1"/>
  <c r="H13" i="2"/>
  <c r="I13" i="2" s="1"/>
  <c r="H23" i="2"/>
  <c r="I23" i="2" s="1"/>
  <c r="H33" i="2"/>
  <c r="I33" i="2" s="1"/>
  <c r="H34" i="2"/>
  <c r="I34" i="2" s="1"/>
  <c r="C3" i="2"/>
  <c r="G25" i="2"/>
  <c r="G26" i="2" s="1"/>
  <c r="G27" i="2" s="1"/>
  <c r="G28" i="2" s="1"/>
  <c r="G29" i="2" s="1"/>
  <c r="G30" i="2" s="1"/>
  <c r="G31" i="2" s="1"/>
  <c r="G32" i="2" s="1"/>
  <c r="H32" i="2" s="1"/>
  <c r="B35" i="2"/>
  <c r="B36" i="2" s="1"/>
  <c r="B37" i="2" s="1"/>
  <c r="B38" i="2" s="1"/>
  <c r="B39" i="2" s="1"/>
  <c r="B40" i="2" s="1"/>
  <c r="B41" i="2" s="1"/>
  <c r="B42" i="2" s="1"/>
  <c r="C42" i="2" s="1"/>
  <c r="D42" i="2" s="1"/>
  <c r="B25" i="2"/>
  <c r="B26" i="2" s="1"/>
  <c r="B27" i="2" s="1"/>
  <c r="B28" i="2" s="1"/>
  <c r="B29" i="2" s="1"/>
  <c r="B30" i="2" s="1"/>
  <c r="B31" i="2" s="1"/>
  <c r="B32" i="2" s="1"/>
  <c r="C32" i="2" s="1"/>
  <c r="D32" i="2" s="1"/>
  <c r="B18" i="2" l="1"/>
  <c r="B19" i="2" s="1"/>
  <c r="B20" i="2" s="1"/>
  <c r="B21" i="2" s="1"/>
  <c r="B22" i="2" s="1"/>
  <c r="C22" i="2" s="1"/>
  <c r="D22" i="2" s="1"/>
  <c r="C17" i="2"/>
  <c r="D17" i="2" s="1"/>
  <c r="G38" i="2"/>
  <c r="H37" i="2"/>
  <c r="I37" i="2" s="1"/>
  <c r="H36" i="2"/>
  <c r="I36" i="2" s="1"/>
  <c r="H35" i="2"/>
  <c r="I35" i="2" s="1"/>
  <c r="H28" i="2"/>
  <c r="I28" i="2" s="1"/>
  <c r="H27" i="2"/>
  <c r="I27" i="2" s="1"/>
  <c r="H31" i="2"/>
  <c r="I31" i="2" s="1"/>
  <c r="H26" i="2"/>
  <c r="I26" i="2" s="1"/>
  <c r="H30" i="2"/>
  <c r="I30" i="2" s="1"/>
  <c r="H29" i="2"/>
  <c r="I29" i="2" s="1"/>
  <c r="H25" i="2"/>
  <c r="I25" i="2" s="1"/>
  <c r="G16" i="2"/>
  <c r="H15" i="2"/>
  <c r="I15" i="2" s="1"/>
  <c r="H14" i="2"/>
  <c r="I14" i="2" s="1"/>
  <c r="G5" i="2"/>
  <c r="G6" i="2" s="1"/>
  <c r="G7" i="2" s="1"/>
  <c r="G8" i="2" s="1"/>
  <c r="C40" i="2"/>
  <c r="D40" i="2" s="1"/>
  <c r="C36" i="2"/>
  <c r="D36" i="2" s="1"/>
  <c r="C39" i="2"/>
  <c r="D39" i="2" s="1"/>
  <c r="C35" i="2"/>
  <c r="D35" i="2" s="1"/>
  <c r="C38" i="2"/>
  <c r="D38" i="2" s="1"/>
  <c r="C34" i="2"/>
  <c r="D34" i="2" s="1"/>
  <c r="C41" i="2"/>
  <c r="D41" i="2" s="1"/>
  <c r="C37" i="2"/>
  <c r="D37" i="2" s="1"/>
  <c r="C28" i="2"/>
  <c r="D28" i="2" s="1"/>
  <c r="C27" i="2"/>
  <c r="D27" i="2" s="1"/>
  <c r="C31" i="2"/>
  <c r="D31" i="2" s="1"/>
  <c r="C26" i="2"/>
  <c r="D26" i="2" s="1"/>
  <c r="C30" i="2"/>
  <c r="D30" i="2" s="1"/>
  <c r="C29" i="2"/>
  <c r="D29" i="2" s="1"/>
  <c r="C25" i="2"/>
  <c r="D25" i="2" s="1"/>
  <c r="C16" i="2"/>
  <c r="D16" i="2" s="1"/>
  <c r="C20" i="2"/>
  <c r="D20" i="2" s="1"/>
  <c r="C15" i="2"/>
  <c r="D15" i="2" s="1"/>
  <c r="C19" i="2"/>
  <c r="D19" i="2" s="1"/>
  <c r="C18" i="2"/>
  <c r="D18" i="2" s="1"/>
  <c r="C14" i="2"/>
  <c r="D14" i="2" s="1"/>
  <c r="B6" i="2"/>
  <c r="C5" i="2"/>
  <c r="D5" i="2" s="1"/>
  <c r="C4" i="2"/>
  <c r="D4" i="2" s="1"/>
  <c r="C21" i="2" l="1"/>
  <c r="D21" i="2" s="1"/>
  <c r="H6" i="2"/>
  <c r="I6" i="2" s="1"/>
  <c r="G39" i="2"/>
  <c r="H38" i="2"/>
  <c r="I38" i="2" s="1"/>
  <c r="G17" i="2"/>
  <c r="H16" i="2"/>
  <c r="I16" i="2" s="1"/>
  <c r="G9" i="2"/>
  <c r="H8" i="2"/>
  <c r="I8" i="2" s="1"/>
  <c r="H5" i="2"/>
  <c r="I5" i="2" s="1"/>
  <c r="H7" i="2"/>
  <c r="I7" i="2" s="1"/>
  <c r="B7" i="2"/>
  <c r="C6" i="2"/>
  <c r="D6" i="2" s="1"/>
  <c r="G40" i="2" l="1"/>
  <c r="H39" i="2"/>
  <c r="I39" i="2" s="1"/>
  <c r="G18" i="2"/>
  <c r="H17" i="2"/>
  <c r="I17" i="2" s="1"/>
  <c r="G10" i="2"/>
  <c r="H9" i="2"/>
  <c r="I9" i="2" s="1"/>
  <c r="B8" i="2"/>
  <c r="C7" i="2"/>
  <c r="D7" i="2" s="1"/>
  <c r="G41" i="2" l="1"/>
  <c r="H40" i="2"/>
  <c r="I40" i="2" s="1"/>
  <c r="G19" i="2"/>
  <c r="H18" i="2"/>
  <c r="I18" i="2" s="1"/>
  <c r="G11" i="2"/>
  <c r="H10" i="2"/>
  <c r="I10" i="2" s="1"/>
  <c r="B9" i="2"/>
  <c r="C8" i="2"/>
  <c r="D8" i="2" s="1"/>
  <c r="G42" i="2" l="1"/>
  <c r="H42" i="2" s="1"/>
  <c r="I42" i="2" s="1"/>
  <c r="H41" i="2"/>
  <c r="I41" i="2" s="1"/>
  <c r="G20" i="2"/>
  <c r="H19" i="2"/>
  <c r="I19" i="2" s="1"/>
  <c r="G12" i="2"/>
  <c r="H12" i="2" s="1"/>
  <c r="I12" i="2" s="1"/>
  <c r="H11" i="2"/>
  <c r="I11" i="2" s="1"/>
  <c r="B10" i="2"/>
  <c r="C9" i="2"/>
  <c r="D9" i="2" s="1"/>
  <c r="G21" i="2" l="1"/>
  <c r="H20" i="2"/>
  <c r="I20" i="2" s="1"/>
  <c r="B11" i="2"/>
  <c r="C10" i="2"/>
  <c r="D10" i="2" s="1"/>
  <c r="G22" i="2" l="1"/>
  <c r="H22" i="2" s="1"/>
  <c r="I22" i="2" s="1"/>
  <c r="H21" i="2"/>
  <c r="I21" i="2" s="1"/>
  <c r="B12" i="2"/>
  <c r="C12" i="2" s="1"/>
  <c r="D12" i="2" s="1"/>
  <c r="C11" i="2"/>
  <c r="D11" i="2" s="1"/>
</calcChain>
</file>

<file path=xl/sharedStrings.xml><?xml version="1.0" encoding="utf-8"?>
<sst xmlns="http://schemas.openxmlformats.org/spreadsheetml/2006/main" count="42" uniqueCount="10">
  <si>
    <t>c_1/c_2</t>
  </si>
  <si>
    <t>Limits (L,U) for (1 - rho)/rho within which m gives at least 90 percent of the maximum precision</t>
  </si>
  <si>
    <t>m</t>
  </si>
  <si>
    <t>L</t>
  </si>
  <si>
    <t>U</t>
  </si>
  <si>
    <t>rho</t>
  </si>
  <si>
    <t>(1 - rho)/rho</t>
  </si>
  <si>
    <t>Value of m that gives maximum precision</t>
  </si>
  <si>
    <t>&gt; 100</t>
  </si>
  <si>
    <t>m_opt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</si>
</sst>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A8" sqref="A8"/>
    </sheetView>
  </sheetViews>
  <sheetFormatPr defaultRowHeight="15" x14ac:dyDescent="0.25"/>
  <cols>
    <col min="2" max="2" width="13.85546875" customWidth="1"/>
    <col min="3" max="3" width="17.28515625" customWidth="1"/>
    <col min="8" max="8" width="13" customWidth="1"/>
  </cols>
  <sheetData>
    <row r="1" spans="1:9" ht="18.75" x14ac:dyDescent="0.3">
      <c r="A1" s="2" t="s">
        <v>7</v>
      </c>
    </row>
    <row r="2" spans="1:9" ht="15.75" x14ac:dyDescent="0.25">
      <c r="A2" s="3" t="s">
        <v>0</v>
      </c>
      <c r="B2" s="3" t="s">
        <v>5</v>
      </c>
      <c r="C2" s="3" t="s">
        <v>6</v>
      </c>
      <c r="D2" s="3" t="s">
        <v>9</v>
      </c>
      <c r="F2" s="3" t="s">
        <v>0</v>
      </c>
      <c r="G2" s="3" t="s">
        <v>5</v>
      </c>
      <c r="H2" s="3" t="s">
        <v>6</v>
      </c>
      <c r="I2" s="3" t="s">
        <v>9</v>
      </c>
    </row>
    <row r="3" spans="1:9" x14ac:dyDescent="0.25">
      <c r="A3">
        <v>0.5</v>
      </c>
      <c r="B3" s="7">
        <v>0.01</v>
      </c>
      <c r="C3" s="7">
        <f>(1-B3)/B3</f>
        <v>99</v>
      </c>
      <c r="D3" s="8">
        <f>SQRT(C3*A3)</f>
        <v>7.0356236397351442</v>
      </c>
      <c r="F3">
        <v>8</v>
      </c>
      <c r="G3" s="7">
        <v>0.01</v>
      </c>
      <c r="H3" s="7">
        <f>(1-G3)/G3</f>
        <v>99</v>
      </c>
      <c r="I3" s="8">
        <f>SQRT(H3*F3)</f>
        <v>28.142494558940577</v>
      </c>
    </row>
    <row r="4" spans="1:9" x14ac:dyDescent="0.25">
      <c r="A4">
        <v>0.5</v>
      </c>
      <c r="B4" s="7">
        <f>0.1</f>
        <v>0.1</v>
      </c>
      <c r="C4" s="7">
        <f t="shared" ref="C4:C42" si="0">(1-B4)/B4</f>
        <v>9</v>
      </c>
      <c r="D4" s="8">
        <f t="shared" ref="D4:D42" si="1">SQRT(C4*A4)</f>
        <v>2.1213203435596424</v>
      </c>
      <c r="F4">
        <v>8</v>
      </c>
      <c r="G4" s="7">
        <f>0.1</f>
        <v>0.1</v>
      </c>
      <c r="H4" s="7">
        <f>(1-G4)/G4</f>
        <v>9</v>
      </c>
      <c r="I4" s="8">
        <f>SQRT(H4*F4)</f>
        <v>8.4852813742385695</v>
      </c>
    </row>
    <row r="5" spans="1:9" x14ac:dyDescent="0.25">
      <c r="A5">
        <v>0.5</v>
      </c>
      <c r="B5" s="7">
        <f t="shared" ref="B5:B12" si="2">B4+0.1</f>
        <v>0.2</v>
      </c>
      <c r="C5" s="7">
        <f t="shared" si="0"/>
        <v>4</v>
      </c>
      <c r="D5" s="8">
        <f t="shared" si="1"/>
        <v>1.4142135623730951</v>
      </c>
      <c r="F5">
        <v>8</v>
      </c>
      <c r="G5" s="7">
        <f t="shared" ref="G5:G12" si="3">G4+0.1</f>
        <v>0.2</v>
      </c>
      <c r="H5" s="7">
        <f>(1-G5)/G5</f>
        <v>4</v>
      </c>
      <c r="I5" s="8">
        <f>SQRT(H5*F5)</f>
        <v>5.6568542494923806</v>
      </c>
    </row>
    <row r="6" spans="1:9" x14ac:dyDescent="0.25">
      <c r="A6">
        <v>0.5</v>
      </c>
      <c r="B6" s="7">
        <f t="shared" si="2"/>
        <v>0.30000000000000004</v>
      </c>
      <c r="C6" s="7">
        <f t="shared" si="0"/>
        <v>2.333333333333333</v>
      </c>
      <c r="D6" s="8">
        <f t="shared" si="1"/>
        <v>1.0801234497346432</v>
      </c>
      <c r="F6">
        <v>8</v>
      </c>
      <c r="G6" s="7">
        <f t="shared" si="3"/>
        <v>0.30000000000000004</v>
      </c>
      <c r="H6" s="7">
        <f>(1-G6)/G6</f>
        <v>2.333333333333333</v>
      </c>
      <c r="I6" s="8">
        <f>SQRT(H6*F6)</f>
        <v>4.320493798938573</v>
      </c>
    </row>
    <row r="7" spans="1:9" x14ac:dyDescent="0.25">
      <c r="A7">
        <v>0.5</v>
      </c>
      <c r="B7" s="7">
        <f t="shared" si="2"/>
        <v>0.4</v>
      </c>
      <c r="C7" s="7">
        <f t="shared" si="0"/>
        <v>1.4999999999999998</v>
      </c>
      <c r="D7" s="8">
        <f t="shared" si="1"/>
        <v>0.8660254037844386</v>
      </c>
      <c r="F7">
        <v>8</v>
      </c>
      <c r="G7" s="7">
        <f t="shared" si="3"/>
        <v>0.4</v>
      </c>
      <c r="H7" s="7">
        <f>(1-G7)/G7</f>
        <v>1.4999999999999998</v>
      </c>
      <c r="I7" s="8">
        <f>SQRT(H7*F7)</f>
        <v>3.4641016151377544</v>
      </c>
    </row>
    <row r="8" spans="1:9" x14ac:dyDescent="0.25">
      <c r="A8">
        <v>0.5</v>
      </c>
      <c r="B8" s="7">
        <f t="shared" si="2"/>
        <v>0.5</v>
      </c>
      <c r="C8" s="7">
        <f t="shared" si="0"/>
        <v>1</v>
      </c>
      <c r="D8" s="8">
        <f t="shared" si="1"/>
        <v>0.70710678118654757</v>
      </c>
      <c r="F8">
        <v>8</v>
      </c>
      <c r="G8" s="7">
        <f t="shared" si="3"/>
        <v>0.5</v>
      </c>
      <c r="H8" s="7">
        <f>(1-G8)/G8</f>
        <v>1</v>
      </c>
      <c r="I8" s="8">
        <f>SQRT(H8*F8)</f>
        <v>2.8284271247461903</v>
      </c>
    </row>
    <row r="9" spans="1:9" x14ac:dyDescent="0.25">
      <c r="A9">
        <v>0.5</v>
      </c>
      <c r="B9" s="7">
        <f t="shared" si="2"/>
        <v>0.6</v>
      </c>
      <c r="C9" s="7">
        <f t="shared" si="0"/>
        <v>0.66666666666666674</v>
      </c>
      <c r="D9" s="8">
        <f t="shared" si="1"/>
        <v>0.57735026918962584</v>
      </c>
      <c r="F9">
        <v>8</v>
      </c>
      <c r="G9" s="7">
        <f t="shared" si="3"/>
        <v>0.6</v>
      </c>
      <c r="H9" s="7">
        <f>(1-G9)/G9</f>
        <v>0.66666666666666674</v>
      </c>
      <c r="I9" s="8">
        <f>SQRT(H9*F9)</f>
        <v>2.3094010767585034</v>
      </c>
    </row>
    <row r="10" spans="1:9" x14ac:dyDescent="0.25">
      <c r="A10">
        <v>0.5</v>
      </c>
      <c r="B10" s="7">
        <f t="shared" si="2"/>
        <v>0.7</v>
      </c>
      <c r="C10" s="7">
        <f t="shared" si="0"/>
        <v>0.42857142857142866</v>
      </c>
      <c r="D10" s="8">
        <f t="shared" si="1"/>
        <v>0.46291004988627577</v>
      </c>
      <c r="F10">
        <v>8</v>
      </c>
      <c r="G10" s="7">
        <f t="shared" si="3"/>
        <v>0.7</v>
      </c>
      <c r="H10" s="7">
        <f>(1-G10)/G10</f>
        <v>0.42857142857142866</v>
      </c>
      <c r="I10" s="8">
        <f>SQRT(H10*F10)</f>
        <v>1.8516401995451031</v>
      </c>
    </row>
    <row r="11" spans="1:9" x14ac:dyDescent="0.25">
      <c r="A11">
        <v>0.5</v>
      </c>
      <c r="B11" s="7">
        <f t="shared" si="2"/>
        <v>0.79999999999999993</v>
      </c>
      <c r="C11" s="7">
        <f t="shared" si="0"/>
        <v>0.25000000000000011</v>
      </c>
      <c r="D11" s="8">
        <f t="shared" si="1"/>
        <v>0.35355339059327384</v>
      </c>
      <c r="F11">
        <v>8</v>
      </c>
      <c r="G11" s="7">
        <f t="shared" si="3"/>
        <v>0.79999999999999993</v>
      </c>
      <c r="H11" s="7">
        <f>(1-G11)/G11</f>
        <v>0.25000000000000011</v>
      </c>
      <c r="I11" s="8">
        <f>SQRT(H11*F11)</f>
        <v>1.4142135623730954</v>
      </c>
    </row>
    <row r="12" spans="1:9" x14ac:dyDescent="0.25">
      <c r="A12">
        <v>0.5</v>
      </c>
      <c r="B12" s="7">
        <f t="shared" si="2"/>
        <v>0.89999999999999991</v>
      </c>
      <c r="C12" s="7">
        <f t="shared" si="0"/>
        <v>0.11111111111111122</v>
      </c>
      <c r="D12" s="8">
        <f t="shared" si="1"/>
        <v>0.23570226039551595</v>
      </c>
      <c r="F12">
        <v>8</v>
      </c>
      <c r="G12" s="7">
        <f t="shared" si="3"/>
        <v>0.89999999999999991</v>
      </c>
      <c r="H12" s="7">
        <f>(1-G12)/G12</f>
        <v>0.11111111111111122</v>
      </c>
      <c r="I12" s="8">
        <f>SQRT(H12*F12)</f>
        <v>0.9428090415820638</v>
      </c>
    </row>
    <row r="13" spans="1:9" x14ac:dyDescent="0.25">
      <c r="A13">
        <v>1</v>
      </c>
      <c r="B13" s="7">
        <v>0.01</v>
      </c>
      <c r="C13" s="7">
        <f t="shared" si="0"/>
        <v>99</v>
      </c>
      <c r="D13" s="8">
        <f t="shared" si="1"/>
        <v>9.9498743710661994</v>
      </c>
      <c r="F13">
        <v>16</v>
      </c>
      <c r="G13" s="7">
        <v>0.01</v>
      </c>
      <c r="H13" s="7">
        <f>(1-G13)/G13</f>
        <v>99</v>
      </c>
      <c r="I13" s="8">
        <f>SQRT(H13*F13)</f>
        <v>39.799497484264798</v>
      </c>
    </row>
    <row r="14" spans="1:9" x14ac:dyDescent="0.25">
      <c r="A14">
        <v>1</v>
      </c>
      <c r="B14" s="7">
        <f>0.1</f>
        <v>0.1</v>
      </c>
      <c r="C14" s="7">
        <f t="shared" si="0"/>
        <v>9</v>
      </c>
      <c r="D14" s="8">
        <f t="shared" si="1"/>
        <v>3</v>
      </c>
      <c r="F14">
        <v>16</v>
      </c>
      <c r="G14" s="7">
        <f>0.1</f>
        <v>0.1</v>
      </c>
      <c r="H14" s="7">
        <f>(1-G14)/G14</f>
        <v>9</v>
      </c>
      <c r="I14" s="8">
        <f>SQRT(H14*F14)</f>
        <v>12</v>
      </c>
    </row>
    <row r="15" spans="1:9" x14ac:dyDescent="0.25">
      <c r="A15">
        <v>1</v>
      </c>
      <c r="B15" s="7">
        <f t="shared" ref="B15:B22" si="4">B14+0.1</f>
        <v>0.2</v>
      </c>
      <c r="C15" s="7">
        <f t="shared" si="0"/>
        <v>4</v>
      </c>
      <c r="D15" s="8">
        <f t="shared" si="1"/>
        <v>2</v>
      </c>
      <c r="F15">
        <v>16</v>
      </c>
      <c r="G15" s="7">
        <f t="shared" ref="G15:G22" si="5">G14+0.1</f>
        <v>0.2</v>
      </c>
      <c r="H15" s="7">
        <f>(1-G15)/G15</f>
        <v>4</v>
      </c>
      <c r="I15" s="8">
        <f>SQRT(H15*F15)</f>
        <v>8</v>
      </c>
    </row>
    <row r="16" spans="1:9" x14ac:dyDescent="0.25">
      <c r="A16">
        <v>1</v>
      </c>
      <c r="B16" s="7">
        <f t="shared" si="4"/>
        <v>0.30000000000000004</v>
      </c>
      <c r="C16" s="7">
        <f t="shared" si="0"/>
        <v>2.333333333333333</v>
      </c>
      <c r="D16" s="8">
        <f t="shared" si="1"/>
        <v>1.5275252316519465</v>
      </c>
      <c r="F16">
        <v>16</v>
      </c>
      <c r="G16" s="7">
        <f t="shared" si="5"/>
        <v>0.30000000000000004</v>
      </c>
      <c r="H16" s="7">
        <f>(1-G16)/G16</f>
        <v>2.333333333333333</v>
      </c>
      <c r="I16" s="8">
        <f>SQRT(H16*F16)</f>
        <v>6.1101009266077861</v>
      </c>
    </row>
    <row r="17" spans="1:9" x14ac:dyDescent="0.25">
      <c r="A17">
        <v>1</v>
      </c>
      <c r="B17" s="7">
        <f t="shared" si="4"/>
        <v>0.4</v>
      </c>
      <c r="C17" s="7">
        <f t="shared" si="0"/>
        <v>1.4999999999999998</v>
      </c>
      <c r="D17" s="8">
        <f t="shared" si="1"/>
        <v>1.2247448713915889</v>
      </c>
      <c r="F17">
        <v>16</v>
      </c>
      <c r="G17" s="7">
        <f t="shared" si="5"/>
        <v>0.4</v>
      </c>
      <c r="H17" s="7">
        <f>(1-G17)/G17</f>
        <v>1.4999999999999998</v>
      </c>
      <c r="I17" s="8">
        <f>SQRT(H17*F17)</f>
        <v>4.8989794855663558</v>
      </c>
    </row>
    <row r="18" spans="1:9" x14ac:dyDescent="0.25">
      <c r="A18">
        <v>1</v>
      </c>
      <c r="B18" s="7">
        <f t="shared" si="4"/>
        <v>0.5</v>
      </c>
      <c r="C18" s="7">
        <f t="shared" si="0"/>
        <v>1</v>
      </c>
      <c r="D18" s="8">
        <f t="shared" si="1"/>
        <v>1</v>
      </c>
      <c r="F18">
        <v>16</v>
      </c>
      <c r="G18" s="7">
        <f t="shared" si="5"/>
        <v>0.5</v>
      </c>
      <c r="H18" s="7">
        <f>(1-G18)/G18</f>
        <v>1</v>
      </c>
      <c r="I18" s="8">
        <f>SQRT(H18*F18)</f>
        <v>4</v>
      </c>
    </row>
    <row r="19" spans="1:9" x14ac:dyDescent="0.25">
      <c r="A19">
        <v>1</v>
      </c>
      <c r="B19" s="7">
        <f t="shared" si="4"/>
        <v>0.6</v>
      </c>
      <c r="C19" s="7">
        <f t="shared" si="0"/>
        <v>0.66666666666666674</v>
      </c>
      <c r="D19" s="8">
        <f t="shared" si="1"/>
        <v>0.81649658092772603</v>
      </c>
      <c r="F19">
        <v>16</v>
      </c>
      <c r="G19" s="7">
        <f t="shared" si="5"/>
        <v>0.6</v>
      </c>
      <c r="H19" s="7">
        <f>(1-G19)/G19</f>
        <v>0.66666666666666674</v>
      </c>
      <c r="I19" s="8">
        <f>SQRT(H19*F19)</f>
        <v>3.2659863237109041</v>
      </c>
    </row>
    <row r="20" spans="1:9" x14ac:dyDescent="0.25">
      <c r="A20">
        <v>1</v>
      </c>
      <c r="B20" s="7">
        <f t="shared" si="4"/>
        <v>0.7</v>
      </c>
      <c r="C20" s="7">
        <f t="shared" si="0"/>
        <v>0.42857142857142866</v>
      </c>
      <c r="D20" s="8">
        <f t="shared" si="1"/>
        <v>0.6546536707079772</v>
      </c>
      <c r="F20">
        <v>16</v>
      </c>
      <c r="G20" s="7">
        <f t="shared" si="5"/>
        <v>0.7</v>
      </c>
      <c r="H20" s="7">
        <f>(1-G20)/G20</f>
        <v>0.42857142857142866</v>
      </c>
      <c r="I20" s="8">
        <f>SQRT(H20*F20)</f>
        <v>2.6186146828319088</v>
      </c>
    </row>
    <row r="21" spans="1:9" x14ac:dyDescent="0.25">
      <c r="A21">
        <v>1</v>
      </c>
      <c r="B21" s="7">
        <f t="shared" si="4"/>
        <v>0.79999999999999993</v>
      </c>
      <c r="C21" s="7">
        <f t="shared" si="0"/>
        <v>0.25000000000000011</v>
      </c>
      <c r="D21" s="8">
        <f t="shared" si="1"/>
        <v>0.50000000000000011</v>
      </c>
      <c r="F21">
        <v>16</v>
      </c>
      <c r="G21" s="7">
        <f t="shared" si="5"/>
        <v>0.79999999999999993</v>
      </c>
      <c r="H21" s="7">
        <f>(1-G21)/G21</f>
        <v>0.25000000000000011</v>
      </c>
      <c r="I21" s="8">
        <f>SQRT(H21*F21)</f>
        <v>2.0000000000000004</v>
      </c>
    </row>
    <row r="22" spans="1:9" x14ac:dyDescent="0.25">
      <c r="A22">
        <v>1</v>
      </c>
      <c r="B22" s="7">
        <f t="shared" si="4"/>
        <v>0.89999999999999991</v>
      </c>
      <c r="C22" s="7">
        <f t="shared" si="0"/>
        <v>0.11111111111111122</v>
      </c>
      <c r="D22" s="8">
        <f t="shared" si="1"/>
        <v>0.33333333333333348</v>
      </c>
      <c r="F22">
        <v>16</v>
      </c>
      <c r="G22" s="7">
        <f t="shared" si="5"/>
        <v>0.89999999999999991</v>
      </c>
      <c r="H22" s="7">
        <f>(1-G22)/G22</f>
        <v>0.11111111111111122</v>
      </c>
      <c r="I22" s="8">
        <f>SQRT(H22*F22)</f>
        <v>1.3333333333333339</v>
      </c>
    </row>
    <row r="23" spans="1:9" x14ac:dyDescent="0.25">
      <c r="A23">
        <v>2</v>
      </c>
      <c r="B23" s="7">
        <v>0.01</v>
      </c>
      <c r="C23" s="7">
        <f t="shared" si="0"/>
        <v>99</v>
      </c>
      <c r="D23" s="8">
        <f t="shared" si="1"/>
        <v>14.071247279470288</v>
      </c>
      <c r="F23">
        <v>32</v>
      </c>
      <c r="G23" s="7">
        <v>0.01</v>
      </c>
      <c r="H23" s="7">
        <f>(1-G23)/G23</f>
        <v>99</v>
      </c>
      <c r="I23" s="8">
        <f>SQRT(H23*F23)</f>
        <v>56.284989117881153</v>
      </c>
    </row>
    <row r="24" spans="1:9" x14ac:dyDescent="0.25">
      <c r="A24">
        <v>2</v>
      </c>
      <c r="B24" s="7">
        <f>0.1</f>
        <v>0.1</v>
      </c>
      <c r="C24" s="7">
        <f t="shared" si="0"/>
        <v>9</v>
      </c>
      <c r="D24" s="8">
        <f t="shared" si="1"/>
        <v>4.2426406871192848</v>
      </c>
      <c r="F24">
        <v>32</v>
      </c>
      <c r="G24" s="7">
        <f>0.1</f>
        <v>0.1</v>
      </c>
      <c r="H24" s="7">
        <f>(1-G24)/G24</f>
        <v>9</v>
      </c>
      <c r="I24" s="8">
        <f>SQRT(H24*F24)</f>
        <v>16.970562748477139</v>
      </c>
    </row>
    <row r="25" spans="1:9" x14ac:dyDescent="0.25">
      <c r="A25">
        <v>2</v>
      </c>
      <c r="B25" s="7">
        <f t="shared" ref="B25:B32" si="6">B24+0.1</f>
        <v>0.2</v>
      </c>
      <c r="C25" s="7">
        <f t="shared" si="0"/>
        <v>4</v>
      </c>
      <c r="D25" s="8">
        <f t="shared" si="1"/>
        <v>2.8284271247461903</v>
      </c>
      <c r="F25">
        <v>32</v>
      </c>
      <c r="G25" s="7">
        <f t="shared" ref="G25:G32" si="7">G24+0.1</f>
        <v>0.2</v>
      </c>
      <c r="H25" s="7">
        <f>(1-G25)/G25</f>
        <v>4</v>
      </c>
      <c r="I25" s="8">
        <f>SQRT(H25*F25)</f>
        <v>11.313708498984761</v>
      </c>
    </row>
    <row r="26" spans="1:9" x14ac:dyDescent="0.25">
      <c r="A26">
        <v>2</v>
      </c>
      <c r="B26" s="7">
        <f t="shared" si="6"/>
        <v>0.30000000000000004</v>
      </c>
      <c r="C26" s="7">
        <f t="shared" si="0"/>
        <v>2.333333333333333</v>
      </c>
      <c r="D26" s="8">
        <f t="shared" si="1"/>
        <v>2.1602468994692865</v>
      </c>
      <c r="F26">
        <v>32</v>
      </c>
      <c r="G26" s="7">
        <f t="shared" si="7"/>
        <v>0.30000000000000004</v>
      </c>
      <c r="H26" s="7">
        <f>(1-G26)/G26</f>
        <v>2.333333333333333</v>
      </c>
      <c r="I26" s="8">
        <f>SQRT(H26*F26)</f>
        <v>8.640987597877146</v>
      </c>
    </row>
    <row r="27" spans="1:9" x14ac:dyDescent="0.25">
      <c r="A27">
        <v>2</v>
      </c>
      <c r="B27" s="7">
        <f t="shared" si="6"/>
        <v>0.4</v>
      </c>
      <c r="C27" s="7">
        <f t="shared" si="0"/>
        <v>1.4999999999999998</v>
      </c>
      <c r="D27" s="8">
        <f t="shared" si="1"/>
        <v>1.7320508075688772</v>
      </c>
      <c r="F27">
        <v>32</v>
      </c>
      <c r="G27" s="7">
        <f t="shared" si="7"/>
        <v>0.4</v>
      </c>
      <c r="H27" s="7">
        <f>(1-G27)/G27</f>
        <v>1.4999999999999998</v>
      </c>
      <c r="I27" s="8">
        <f>SQRT(H27*F27)</f>
        <v>6.9282032302755088</v>
      </c>
    </row>
    <row r="28" spans="1:9" x14ac:dyDescent="0.25">
      <c r="A28">
        <v>2</v>
      </c>
      <c r="B28" s="7">
        <f t="shared" si="6"/>
        <v>0.5</v>
      </c>
      <c r="C28" s="7">
        <f t="shared" si="0"/>
        <v>1</v>
      </c>
      <c r="D28" s="8">
        <f t="shared" si="1"/>
        <v>1.4142135623730951</v>
      </c>
      <c r="F28">
        <v>32</v>
      </c>
      <c r="G28" s="7">
        <f t="shared" si="7"/>
        <v>0.5</v>
      </c>
      <c r="H28" s="7">
        <f t="shared" ref="H28:H42" si="8">(1-G28)/G28</f>
        <v>1</v>
      </c>
      <c r="I28" s="8">
        <f t="shared" ref="I28:I42" si="9">SQRT(H28*F28)</f>
        <v>5.6568542494923806</v>
      </c>
    </row>
    <row r="29" spans="1:9" x14ac:dyDescent="0.25">
      <c r="A29">
        <v>2</v>
      </c>
      <c r="B29" s="7">
        <f t="shared" si="6"/>
        <v>0.6</v>
      </c>
      <c r="C29" s="7">
        <f t="shared" si="0"/>
        <v>0.66666666666666674</v>
      </c>
      <c r="D29" s="8">
        <f t="shared" si="1"/>
        <v>1.1547005383792517</v>
      </c>
      <c r="F29">
        <v>32</v>
      </c>
      <c r="G29" s="7">
        <f t="shared" si="7"/>
        <v>0.6</v>
      </c>
      <c r="H29" s="7">
        <f t="shared" si="8"/>
        <v>0.66666666666666674</v>
      </c>
      <c r="I29" s="8">
        <f t="shared" si="9"/>
        <v>4.6188021535170067</v>
      </c>
    </row>
    <row r="30" spans="1:9" x14ac:dyDescent="0.25">
      <c r="A30">
        <v>2</v>
      </c>
      <c r="B30" s="7">
        <f t="shared" si="6"/>
        <v>0.7</v>
      </c>
      <c r="C30" s="7">
        <f t="shared" si="0"/>
        <v>0.42857142857142866</v>
      </c>
      <c r="D30" s="8">
        <f t="shared" si="1"/>
        <v>0.92582009977255153</v>
      </c>
      <c r="F30">
        <v>32</v>
      </c>
      <c r="G30" s="7">
        <f t="shared" si="7"/>
        <v>0.7</v>
      </c>
      <c r="H30" s="7">
        <f t="shared" si="8"/>
        <v>0.42857142857142866</v>
      </c>
      <c r="I30" s="8">
        <f t="shared" si="9"/>
        <v>3.7032803990902061</v>
      </c>
    </row>
    <row r="31" spans="1:9" x14ac:dyDescent="0.25">
      <c r="A31">
        <v>2</v>
      </c>
      <c r="B31" s="7">
        <f t="shared" si="6"/>
        <v>0.79999999999999993</v>
      </c>
      <c r="C31" s="7">
        <f t="shared" si="0"/>
        <v>0.25000000000000011</v>
      </c>
      <c r="D31" s="8">
        <f t="shared" si="1"/>
        <v>0.70710678118654768</v>
      </c>
      <c r="F31">
        <v>32</v>
      </c>
      <c r="G31" s="7">
        <f t="shared" si="7"/>
        <v>0.79999999999999993</v>
      </c>
      <c r="H31" s="7">
        <f t="shared" si="8"/>
        <v>0.25000000000000011</v>
      </c>
      <c r="I31" s="8">
        <f t="shared" si="9"/>
        <v>2.8284271247461907</v>
      </c>
    </row>
    <row r="32" spans="1:9" x14ac:dyDescent="0.25">
      <c r="A32">
        <v>2</v>
      </c>
      <c r="B32" s="7">
        <f t="shared" si="6"/>
        <v>0.89999999999999991</v>
      </c>
      <c r="C32" s="7">
        <f t="shared" si="0"/>
        <v>0.11111111111111122</v>
      </c>
      <c r="D32" s="8">
        <f t="shared" si="1"/>
        <v>0.4714045207910319</v>
      </c>
      <c r="F32">
        <v>32</v>
      </c>
      <c r="G32" s="7">
        <f t="shared" si="7"/>
        <v>0.89999999999999991</v>
      </c>
      <c r="H32" s="7">
        <f t="shared" si="8"/>
        <v>0.11111111111111122</v>
      </c>
      <c r="I32" s="8">
        <f t="shared" si="9"/>
        <v>1.8856180831641276</v>
      </c>
    </row>
    <row r="33" spans="1:9" x14ac:dyDescent="0.25">
      <c r="A33">
        <v>4</v>
      </c>
      <c r="B33" s="7">
        <v>0.01</v>
      </c>
      <c r="C33" s="7">
        <f t="shared" si="0"/>
        <v>99</v>
      </c>
      <c r="D33" s="8">
        <f t="shared" si="1"/>
        <v>19.899748742132399</v>
      </c>
      <c r="F33">
        <v>64</v>
      </c>
      <c r="G33" s="7">
        <v>0.01</v>
      </c>
      <c r="H33" s="7">
        <f t="shared" si="8"/>
        <v>99</v>
      </c>
      <c r="I33" s="8">
        <f t="shared" si="9"/>
        <v>79.598994968529595</v>
      </c>
    </row>
    <row r="34" spans="1:9" x14ac:dyDescent="0.25">
      <c r="A34">
        <v>4</v>
      </c>
      <c r="B34" s="7">
        <f>0.1</f>
        <v>0.1</v>
      </c>
      <c r="C34" s="7">
        <f t="shared" si="0"/>
        <v>9</v>
      </c>
      <c r="D34" s="8">
        <f t="shared" si="1"/>
        <v>6</v>
      </c>
      <c r="F34">
        <v>64</v>
      </c>
      <c r="G34" s="7">
        <f>0.1</f>
        <v>0.1</v>
      </c>
      <c r="H34" s="7">
        <f t="shared" si="8"/>
        <v>9</v>
      </c>
      <c r="I34" s="8">
        <f t="shared" si="9"/>
        <v>24</v>
      </c>
    </row>
    <row r="35" spans="1:9" x14ac:dyDescent="0.25">
      <c r="A35">
        <v>4</v>
      </c>
      <c r="B35" s="7">
        <f t="shared" ref="B35:B42" si="10">B34+0.1</f>
        <v>0.2</v>
      </c>
      <c r="C35" s="7">
        <f t="shared" si="0"/>
        <v>4</v>
      </c>
      <c r="D35" s="8">
        <f t="shared" si="1"/>
        <v>4</v>
      </c>
      <c r="F35">
        <v>64</v>
      </c>
      <c r="G35" s="7">
        <f t="shared" ref="G35:G42" si="11">G34+0.1</f>
        <v>0.2</v>
      </c>
      <c r="H35" s="7">
        <f t="shared" si="8"/>
        <v>4</v>
      </c>
      <c r="I35" s="8">
        <f t="shared" si="9"/>
        <v>16</v>
      </c>
    </row>
    <row r="36" spans="1:9" x14ac:dyDescent="0.25">
      <c r="A36">
        <v>4</v>
      </c>
      <c r="B36" s="7">
        <f t="shared" si="10"/>
        <v>0.30000000000000004</v>
      </c>
      <c r="C36" s="7">
        <f t="shared" si="0"/>
        <v>2.333333333333333</v>
      </c>
      <c r="D36" s="8">
        <f t="shared" si="1"/>
        <v>3.0550504633038931</v>
      </c>
      <c r="F36">
        <v>64</v>
      </c>
      <c r="G36" s="7">
        <f t="shared" si="11"/>
        <v>0.30000000000000004</v>
      </c>
      <c r="H36" s="7">
        <f t="shared" si="8"/>
        <v>2.333333333333333</v>
      </c>
      <c r="I36" s="8">
        <f t="shared" si="9"/>
        <v>12.220201853215572</v>
      </c>
    </row>
    <row r="37" spans="1:9" x14ac:dyDescent="0.25">
      <c r="A37">
        <v>4</v>
      </c>
      <c r="B37" s="7">
        <f t="shared" si="10"/>
        <v>0.4</v>
      </c>
      <c r="C37" s="7">
        <f t="shared" si="0"/>
        <v>1.4999999999999998</v>
      </c>
      <c r="D37" s="8">
        <f t="shared" si="1"/>
        <v>2.4494897427831779</v>
      </c>
      <c r="F37">
        <v>64</v>
      </c>
      <c r="G37" s="7">
        <f t="shared" si="11"/>
        <v>0.4</v>
      </c>
      <c r="H37" s="7">
        <f t="shared" si="8"/>
        <v>1.4999999999999998</v>
      </c>
      <c r="I37" s="8">
        <f t="shared" si="9"/>
        <v>9.7979589711327115</v>
      </c>
    </row>
    <row r="38" spans="1:9" x14ac:dyDescent="0.25">
      <c r="A38">
        <v>4</v>
      </c>
      <c r="B38" s="7">
        <f t="shared" si="10"/>
        <v>0.5</v>
      </c>
      <c r="C38" s="7">
        <f t="shared" si="0"/>
        <v>1</v>
      </c>
      <c r="D38" s="8">
        <f t="shared" si="1"/>
        <v>2</v>
      </c>
      <c r="F38">
        <v>64</v>
      </c>
      <c r="G38" s="7">
        <f t="shared" si="11"/>
        <v>0.5</v>
      </c>
      <c r="H38" s="7">
        <f t="shared" si="8"/>
        <v>1</v>
      </c>
      <c r="I38" s="8">
        <f t="shared" si="9"/>
        <v>8</v>
      </c>
    </row>
    <row r="39" spans="1:9" x14ac:dyDescent="0.25">
      <c r="A39">
        <v>4</v>
      </c>
      <c r="B39" s="7">
        <f t="shared" si="10"/>
        <v>0.6</v>
      </c>
      <c r="C39" s="7">
        <f t="shared" si="0"/>
        <v>0.66666666666666674</v>
      </c>
      <c r="D39" s="8">
        <f t="shared" si="1"/>
        <v>1.6329931618554521</v>
      </c>
      <c r="F39">
        <v>64</v>
      </c>
      <c r="G39" s="7">
        <f t="shared" si="11"/>
        <v>0.6</v>
      </c>
      <c r="H39" s="7">
        <f t="shared" si="8"/>
        <v>0.66666666666666674</v>
      </c>
      <c r="I39" s="8">
        <f t="shared" si="9"/>
        <v>6.5319726474218083</v>
      </c>
    </row>
    <row r="40" spans="1:9" x14ac:dyDescent="0.25">
      <c r="A40">
        <v>4</v>
      </c>
      <c r="B40" s="7">
        <f t="shared" si="10"/>
        <v>0.7</v>
      </c>
      <c r="C40" s="7">
        <f t="shared" si="0"/>
        <v>0.42857142857142866</v>
      </c>
      <c r="D40" s="8">
        <f t="shared" si="1"/>
        <v>1.3093073414159544</v>
      </c>
      <c r="F40">
        <v>64</v>
      </c>
      <c r="G40" s="7">
        <f t="shared" si="11"/>
        <v>0.7</v>
      </c>
      <c r="H40" s="7">
        <f t="shared" si="8"/>
        <v>0.42857142857142866</v>
      </c>
      <c r="I40" s="8">
        <f t="shared" si="9"/>
        <v>5.2372293656638176</v>
      </c>
    </row>
    <row r="41" spans="1:9" x14ac:dyDescent="0.25">
      <c r="A41">
        <v>4</v>
      </c>
      <c r="B41" s="7">
        <f t="shared" si="10"/>
        <v>0.79999999999999993</v>
      </c>
      <c r="C41" s="7">
        <f t="shared" si="0"/>
        <v>0.25000000000000011</v>
      </c>
      <c r="D41" s="8">
        <f t="shared" si="1"/>
        <v>1.0000000000000002</v>
      </c>
      <c r="F41">
        <v>64</v>
      </c>
      <c r="G41" s="7">
        <f t="shared" si="11"/>
        <v>0.79999999999999993</v>
      </c>
      <c r="H41" s="7">
        <f t="shared" si="8"/>
        <v>0.25000000000000011</v>
      </c>
      <c r="I41" s="8">
        <f t="shared" si="9"/>
        <v>4.0000000000000009</v>
      </c>
    </row>
    <row r="42" spans="1:9" x14ac:dyDescent="0.25">
      <c r="A42" s="9">
        <v>4</v>
      </c>
      <c r="B42" s="10">
        <f t="shared" si="10"/>
        <v>0.89999999999999991</v>
      </c>
      <c r="C42" s="10">
        <f t="shared" si="0"/>
        <v>0.11111111111111122</v>
      </c>
      <c r="D42" s="11">
        <f t="shared" si="1"/>
        <v>0.66666666666666696</v>
      </c>
      <c r="F42" s="9">
        <v>64</v>
      </c>
      <c r="G42" s="10">
        <f t="shared" si="11"/>
        <v>0.89999999999999991</v>
      </c>
      <c r="H42" s="10">
        <f t="shared" si="8"/>
        <v>0.11111111111111122</v>
      </c>
      <c r="I42" s="11">
        <f t="shared" si="9"/>
        <v>2.6666666666666679</v>
      </c>
    </row>
  </sheetData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J6" sqref="J6"/>
    </sheetView>
  </sheetViews>
  <sheetFormatPr defaultRowHeight="15" x14ac:dyDescent="0.25"/>
  <sheetData>
    <row r="1" spans="1:9" ht="39.75" customHeight="1" x14ac:dyDescent="0.3">
      <c r="A1" s="14" t="s">
        <v>1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3" t="s">
        <v>0</v>
      </c>
      <c r="B2" s="3" t="s">
        <v>2</v>
      </c>
      <c r="C2" s="3" t="s">
        <v>3</v>
      </c>
      <c r="D2" s="3" t="s">
        <v>4</v>
      </c>
      <c r="F2" s="3" t="s">
        <v>0</v>
      </c>
      <c r="G2" s="3" t="s">
        <v>2</v>
      </c>
      <c r="H2" s="3" t="s">
        <v>3</v>
      </c>
      <c r="I2" s="3" t="s">
        <v>4</v>
      </c>
    </row>
    <row r="3" spans="1:9" ht="15.75" x14ac:dyDescent="0.25">
      <c r="A3" s="1">
        <v>0.5</v>
      </c>
      <c r="B3" s="1">
        <v>1</v>
      </c>
      <c r="C3" s="5">
        <v>0</v>
      </c>
      <c r="D3" s="5">
        <v>11</v>
      </c>
      <c r="F3" s="1">
        <v>8</v>
      </c>
      <c r="G3" s="1">
        <v>6</v>
      </c>
      <c r="H3" s="5">
        <v>1</v>
      </c>
      <c r="I3" s="5">
        <v>17</v>
      </c>
    </row>
    <row r="4" spans="1:9" ht="15.75" x14ac:dyDescent="0.25">
      <c r="A4" s="1">
        <v>0.5</v>
      </c>
      <c r="B4" s="1">
        <v>2</v>
      </c>
      <c r="C4" s="5">
        <v>2</v>
      </c>
      <c r="D4" s="5">
        <v>98</v>
      </c>
      <c r="F4" s="1">
        <v>8</v>
      </c>
      <c r="G4" s="1">
        <v>7</v>
      </c>
      <c r="H4" s="5">
        <v>1.5</v>
      </c>
      <c r="I4" s="5">
        <v>24</v>
      </c>
    </row>
    <row r="5" spans="1:9" ht="15.75" x14ac:dyDescent="0.25">
      <c r="A5" s="1">
        <v>0.5</v>
      </c>
      <c r="B5" s="1">
        <v>3</v>
      </c>
      <c r="C5" s="5">
        <v>4.0999999999999996</v>
      </c>
      <c r="D5" s="12" t="s">
        <v>8</v>
      </c>
      <c r="F5" s="1">
        <v>8</v>
      </c>
      <c r="G5" s="1">
        <v>8</v>
      </c>
      <c r="H5" s="5">
        <v>2</v>
      </c>
      <c r="I5" s="5">
        <v>33</v>
      </c>
    </row>
    <row r="6" spans="1:9" ht="15.75" x14ac:dyDescent="0.25">
      <c r="A6" s="1">
        <v>0.5</v>
      </c>
      <c r="B6" s="1">
        <v>4</v>
      </c>
      <c r="C6" s="5">
        <v>6.6</v>
      </c>
      <c r="D6" s="12" t="s">
        <v>8</v>
      </c>
      <c r="F6" s="1">
        <v>8</v>
      </c>
      <c r="G6" s="1">
        <v>9</v>
      </c>
      <c r="H6" s="5">
        <v>2.6</v>
      </c>
      <c r="I6" s="5">
        <v>42</v>
      </c>
    </row>
    <row r="7" spans="1:9" ht="15.75" x14ac:dyDescent="0.25">
      <c r="A7" s="1">
        <v>0.5</v>
      </c>
      <c r="B7" s="1">
        <v>5</v>
      </c>
      <c r="C7" s="5">
        <v>9.5</v>
      </c>
      <c r="D7" s="12" t="s">
        <v>8</v>
      </c>
      <c r="F7" s="1">
        <v>8</v>
      </c>
      <c r="G7" s="1">
        <v>10</v>
      </c>
      <c r="H7" s="5">
        <v>3.3</v>
      </c>
      <c r="I7" s="5">
        <v>53</v>
      </c>
    </row>
    <row r="8" spans="1:9" ht="15.75" x14ac:dyDescent="0.25">
      <c r="A8" s="1">
        <v>0.5</v>
      </c>
      <c r="B8" s="1">
        <v>6</v>
      </c>
      <c r="C8" s="5">
        <v>13</v>
      </c>
      <c r="D8" s="12" t="s">
        <v>8</v>
      </c>
      <c r="F8" s="1">
        <v>8</v>
      </c>
      <c r="G8" s="1">
        <v>15</v>
      </c>
      <c r="H8" s="5">
        <v>7.6</v>
      </c>
      <c r="I8" s="12" t="s">
        <v>8</v>
      </c>
    </row>
    <row r="9" spans="1:9" ht="15.75" x14ac:dyDescent="0.25">
      <c r="A9" s="1">
        <v>0.5</v>
      </c>
      <c r="B9" s="1">
        <v>7</v>
      </c>
      <c r="C9" s="5">
        <v>16</v>
      </c>
      <c r="D9" s="12" t="s">
        <v>8</v>
      </c>
      <c r="F9" s="1">
        <v>8</v>
      </c>
      <c r="G9" s="1">
        <v>20</v>
      </c>
      <c r="H9" s="5">
        <v>13.3</v>
      </c>
      <c r="I9" s="12" t="s">
        <v>8</v>
      </c>
    </row>
    <row r="10" spans="1:9" ht="15.75" x14ac:dyDescent="0.25">
      <c r="A10" s="1">
        <v>0.5</v>
      </c>
      <c r="B10" s="1">
        <v>8</v>
      </c>
      <c r="C10" s="5">
        <v>20</v>
      </c>
      <c r="D10" s="12" t="s">
        <v>8</v>
      </c>
      <c r="F10" s="1">
        <v>8</v>
      </c>
      <c r="G10" s="1">
        <v>25</v>
      </c>
      <c r="H10" s="5">
        <v>20.399999999999999</v>
      </c>
      <c r="I10" s="12" t="s">
        <v>8</v>
      </c>
    </row>
    <row r="11" spans="1:9" ht="15.75" x14ac:dyDescent="0.25">
      <c r="A11" s="1">
        <v>1</v>
      </c>
      <c r="B11" s="1">
        <v>1</v>
      </c>
      <c r="C11" s="5">
        <v>0</v>
      </c>
      <c r="D11" s="5">
        <v>4</v>
      </c>
      <c r="F11" s="1">
        <v>16</v>
      </c>
      <c r="G11" s="1">
        <v>6</v>
      </c>
      <c r="H11" s="5">
        <v>0.3</v>
      </c>
      <c r="I11" s="5">
        <v>8</v>
      </c>
    </row>
    <row r="12" spans="1:9" ht="15.75" x14ac:dyDescent="0.25">
      <c r="A12" s="1">
        <v>1</v>
      </c>
      <c r="B12" s="1">
        <v>2</v>
      </c>
      <c r="C12" s="5">
        <v>1.1000000000000001</v>
      </c>
      <c r="D12" s="5">
        <v>22</v>
      </c>
      <c r="F12" s="1">
        <v>16</v>
      </c>
      <c r="G12" s="1">
        <v>7</v>
      </c>
      <c r="H12" s="5">
        <v>0.5</v>
      </c>
      <c r="I12" s="5">
        <v>11</v>
      </c>
    </row>
    <row r="13" spans="1:9" ht="15.75" x14ac:dyDescent="0.25">
      <c r="A13" s="1">
        <v>1</v>
      </c>
      <c r="B13" s="1">
        <v>3</v>
      </c>
      <c r="C13" s="5">
        <v>2.4</v>
      </c>
      <c r="D13" s="5">
        <v>72</v>
      </c>
      <c r="F13" s="1">
        <v>16</v>
      </c>
      <c r="G13" s="1">
        <v>8</v>
      </c>
      <c r="H13" s="5">
        <v>0.7</v>
      </c>
      <c r="I13" s="5">
        <v>15</v>
      </c>
    </row>
    <row r="14" spans="1:9" ht="15.75" x14ac:dyDescent="0.25">
      <c r="A14" s="1">
        <v>1</v>
      </c>
      <c r="B14" s="1">
        <v>4</v>
      </c>
      <c r="C14" s="5">
        <v>4</v>
      </c>
      <c r="D14" s="12" t="s">
        <v>8</v>
      </c>
      <c r="F14" s="1">
        <v>16</v>
      </c>
      <c r="G14" s="1">
        <v>9</v>
      </c>
      <c r="H14" s="5">
        <v>1</v>
      </c>
      <c r="I14" s="5">
        <v>19</v>
      </c>
    </row>
    <row r="15" spans="1:9" ht="15.75" x14ac:dyDescent="0.25">
      <c r="A15" s="1">
        <v>1</v>
      </c>
      <c r="B15" s="1">
        <v>5</v>
      </c>
      <c r="C15" s="5">
        <v>5.9</v>
      </c>
      <c r="D15" s="12" t="s">
        <v>8</v>
      </c>
      <c r="F15" s="1">
        <v>16</v>
      </c>
      <c r="G15" s="1">
        <v>10</v>
      </c>
      <c r="H15" s="5">
        <v>1.5</v>
      </c>
      <c r="I15" s="5">
        <v>28</v>
      </c>
    </row>
    <row r="16" spans="1:9" ht="15.75" x14ac:dyDescent="0.25">
      <c r="A16" s="1">
        <v>1</v>
      </c>
      <c r="B16" s="1">
        <v>6</v>
      </c>
      <c r="C16" s="5">
        <v>8.1</v>
      </c>
      <c r="D16" s="12" t="s">
        <v>8</v>
      </c>
      <c r="F16" s="1">
        <v>16</v>
      </c>
      <c r="G16" s="1">
        <v>15</v>
      </c>
      <c r="H16" s="5">
        <v>3.5</v>
      </c>
      <c r="I16" s="5">
        <v>55</v>
      </c>
    </row>
    <row r="17" spans="1:9" ht="15.75" x14ac:dyDescent="0.25">
      <c r="A17" s="1">
        <v>1</v>
      </c>
      <c r="B17" s="1">
        <v>7</v>
      </c>
      <c r="C17" s="5">
        <v>11</v>
      </c>
      <c r="D17" s="12" t="s">
        <v>8</v>
      </c>
      <c r="F17" s="1">
        <v>16</v>
      </c>
      <c r="G17" s="1">
        <v>20</v>
      </c>
      <c r="H17" s="5">
        <v>6.6</v>
      </c>
      <c r="I17" s="12" t="s">
        <v>8</v>
      </c>
    </row>
    <row r="18" spans="1:9" ht="15.75" x14ac:dyDescent="0.25">
      <c r="A18" s="1">
        <v>1</v>
      </c>
      <c r="B18" s="1">
        <v>8</v>
      </c>
      <c r="C18" s="5">
        <v>13</v>
      </c>
      <c r="D18" s="12" t="s">
        <v>8</v>
      </c>
      <c r="F18" s="1">
        <v>16</v>
      </c>
      <c r="G18" s="1">
        <v>25</v>
      </c>
      <c r="H18" s="5">
        <v>10.5</v>
      </c>
      <c r="I18" s="12" t="s">
        <v>8</v>
      </c>
    </row>
    <row r="19" spans="1:9" ht="15.75" x14ac:dyDescent="0.25">
      <c r="A19" s="1">
        <v>2</v>
      </c>
      <c r="B19" s="1">
        <v>2</v>
      </c>
      <c r="C19" s="5">
        <v>0.5</v>
      </c>
      <c r="D19" s="5">
        <v>8</v>
      </c>
      <c r="F19" s="1">
        <v>32</v>
      </c>
      <c r="G19" s="1">
        <v>5</v>
      </c>
      <c r="H19" s="5">
        <v>0.1</v>
      </c>
      <c r="I19" s="5">
        <v>3</v>
      </c>
    </row>
    <row r="20" spans="1:9" ht="15.75" x14ac:dyDescent="0.25">
      <c r="A20" s="1">
        <v>2</v>
      </c>
      <c r="B20" s="1">
        <v>3</v>
      </c>
      <c r="C20" s="5">
        <v>1.2</v>
      </c>
      <c r="D20" s="5">
        <v>21</v>
      </c>
      <c r="F20" s="1">
        <v>32</v>
      </c>
      <c r="G20" s="1">
        <v>10</v>
      </c>
      <c r="H20" s="5">
        <v>0.4</v>
      </c>
      <c r="I20" s="5">
        <v>12</v>
      </c>
    </row>
    <row r="21" spans="1:9" ht="15.75" x14ac:dyDescent="0.25">
      <c r="A21" s="1">
        <v>2</v>
      </c>
      <c r="B21" s="1">
        <v>4</v>
      </c>
      <c r="C21" s="5">
        <v>2.2000000000000002</v>
      </c>
      <c r="D21" s="5">
        <v>44</v>
      </c>
      <c r="F21" s="1">
        <v>32</v>
      </c>
      <c r="G21" s="1">
        <v>15</v>
      </c>
      <c r="H21" s="5">
        <v>1.2</v>
      </c>
      <c r="I21" s="5">
        <v>26</v>
      </c>
    </row>
    <row r="22" spans="1:9" ht="15.75" x14ac:dyDescent="0.25">
      <c r="A22" s="1">
        <v>2</v>
      </c>
      <c r="B22" s="1">
        <v>5</v>
      </c>
      <c r="C22" s="5">
        <v>3.3</v>
      </c>
      <c r="D22" s="5">
        <v>82</v>
      </c>
      <c r="F22" s="1">
        <v>32</v>
      </c>
      <c r="G22" s="1">
        <v>20</v>
      </c>
      <c r="H22" s="5">
        <v>2.7</v>
      </c>
      <c r="I22" s="5">
        <v>46</v>
      </c>
    </row>
    <row r="23" spans="1:9" ht="15.75" x14ac:dyDescent="0.25">
      <c r="A23" s="1">
        <v>2</v>
      </c>
      <c r="B23" s="1">
        <v>6</v>
      </c>
      <c r="C23" s="5">
        <v>4.7</v>
      </c>
      <c r="D23" s="12" t="s">
        <v>8</v>
      </c>
      <c r="F23" s="1">
        <v>32</v>
      </c>
      <c r="G23" s="1">
        <v>25</v>
      </c>
      <c r="H23" s="5">
        <v>4.5</v>
      </c>
      <c r="I23" s="5">
        <v>74</v>
      </c>
    </row>
    <row r="24" spans="1:9" ht="15.75" x14ac:dyDescent="0.25">
      <c r="A24" s="1">
        <v>2</v>
      </c>
      <c r="B24" s="1">
        <v>7</v>
      </c>
      <c r="C24" s="5">
        <v>6.3</v>
      </c>
      <c r="D24" s="12" t="s">
        <v>8</v>
      </c>
      <c r="F24" s="1">
        <v>32</v>
      </c>
      <c r="G24" s="1">
        <v>30</v>
      </c>
      <c r="H24" s="5">
        <v>6.9</v>
      </c>
      <c r="I24" s="12" t="s">
        <v>8</v>
      </c>
    </row>
    <row r="25" spans="1:9" ht="15.75" x14ac:dyDescent="0.25">
      <c r="A25" s="1">
        <v>2</v>
      </c>
      <c r="B25" s="1">
        <v>8</v>
      </c>
      <c r="C25" s="5">
        <v>8</v>
      </c>
      <c r="D25" s="12" t="s">
        <v>8</v>
      </c>
      <c r="F25" s="1">
        <v>32</v>
      </c>
      <c r="G25" s="1">
        <v>35</v>
      </c>
      <c r="H25" s="5">
        <v>9.6999999999999993</v>
      </c>
      <c r="I25" s="12" t="s">
        <v>8</v>
      </c>
    </row>
    <row r="26" spans="1:9" ht="15.75" x14ac:dyDescent="0.25">
      <c r="A26" s="1">
        <v>2</v>
      </c>
      <c r="B26" s="1">
        <v>9</v>
      </c>
      <c r="C26" s="5">
        <v>10</v>
      </c>
      <c r="D26" s="12" t="s">
        <v>8</v>
      </c>
      <c r="F26" s="1">
        <v>32</v>
      </c>
      <c r="G26" s="1">
        <v>40</v>
      </c>
      <c r="H26" s="5">
        <v>13</v>
      </c>
      <c r="I26" s="12" t="s">
        <v>8</v>
      </c>
    </row>
    <row r="27" spans="1:9" ht="15.75" x14ac:dyDescent="0.25">
      <c r="A27" s="1">
        <v>4</v>
      </c>
      <c r="B27" s="1">
        <v>2</v>
      </c>
      <c r="C27" s="5">
        <v>0.2</v>
      </c>
      <c r="D27" s="5">
        <v>4</v>
      </c>
      <c r="F27" s="1">
        <v>64</v>
      </c>
      <c r="G27" s="1">
        <v>5</v>
      </c>
      <c r="H27" s="5">
        <v>0</v>
      </c>
      <c r="I27" s="5">
        <v>2</v>
      </c>
    </row>
    <row r="28" spans="1:9" ht="15.75" x14ac:dyDescent="0.25">
      <c r="A28" s="1">
        <v>4</v>
      </c>
      <c r="B28" s="1">
        <v>3</v>
      </c>
      <c r="C28" s="5">
        <v>0.5</v>
      </c>
      <c r="D28" s="5">
        <v>8</v>
      </c>
      <c r="F28" s="1">
        <v>64</v>
      </c>
      <c r="G28" s="1">
        <v>10</v>
      </c>
      <c r="H28" s="5">
        <v>0.1</v>
      </c>
      <c r="I28" s="5">
        <v>7</v>
      </c>
    </row>
    <row r="29" spans="1:9" ht="15.75" x14ac:dyDescent="0.25">
      <c r="A29" s="1">
        <v>4</v>
      </c>
      <c r="B29" s="1">
        <v>4</v>
      </c>
      <c r="C29" s="5">
        <v>1</v>
      </c>
      <c r="D29" s="5">
        <v>16</v>
      </c>
      <c r="F29" s="1">
        <v>64</v>
      </c>
      <c r="G29" s="1">
        <v>15</v>
      </c>
      <c r="H29" s="5">
        <v>0.3</v>
      </c>
      <c r="I29" s="5">
        <v>14</v>
      </c>
    </row>
    <row r="30" spans="1:9" ht="15.75" x14ac:dyDescent="0.25">
      <c r="A30" s="1">
        <v>4</v>
      </c>
      <c r="B30" s="1">
        <v>5</v>
      </c>
      <c r="C30" s="5">
        <v>1.6</v>
      </c>
      <c r="D30" s="5">
        <v>27</v>
      </c>
      <c r="F30" s="1">
        <v>64</v>
      </c>
      <c r="G30" s="1">
        <v>20</v>
      </c>
      <c r="H30" s="5">
        <v>0.7</v>
      </c>
      <c r="I30" s="5">
        <v>24</v>
      </c>
    </row>
    <row r="31" spans="1:9" ht="15.75" x14ac:dyDescent="0.25">
      <c r="A31" s="1">
        <v>4</v>
      </c>
      <c r="B31" s="1">
        <v>6</v>
      </c>
      <c r="C31" s="5">
        <v>2.4</v>
      </c>
      <c r="D31" s="5">
        <v>42</v>
      </c>
      <c r="F31" s="1">
        <v>64</v>
      </c>
      <c r="G31" s="1">
        <v>25</v>
      </c>
      <c r="H31" s="5">
        <v>1.5</v>
      </c>
      <c r="I31" s="5">
        <v>37</v>
      </c>
    </row>
    <row r="32" spans="1:9" ht="15.75" x14ac:dyDescent="0.25">
      <c r="A32" s="1">
        <v>4</v>
      </c>
      <c r="B32" s="1">
        <v>7</v>
      </c>
      <c r="C32" s="5">
        <v>3.3</v>
      </c>
      <c r="D32" s="5">
        <v>61</v>
      </c>
      <c r="F32" s="1">
        <v>64</v>
      </c>
      <c r="G32" s="1">
        <v>30</v>
      </c>
      <c r="H32" s="5">
        <v>2.5</v>
      </c>
      <c r="I32" s="5">
        <v>52</v>
      </c>
    </row>
    <row r="33" spans="1:9" ht="15.75" x14ac:dyDescent="0.25">
      <c r="A33" s="1">
        <v>4</v>
      </c>
      <c r="B33" s="1">
        <v>8</v>
      </c>
      <c r="C33" s="5">
        <v>4.3</v>
      </c>
      <c r="D33" s="5">
        <v>87</v>
      </c>
      <c r="F33" s="1">
        <v>64</v>
      </c>
      <c r="G33" s="1">
        <v>35</v>
      </c>
      <c r="H33" s="5">
        <v>3.7</v>
      </c>
      <c r="I33" s="5">
        <v>71</v>
      </c>
    </row>
    <row r="34" spans="1:9" ht="15.75" x14ac:dyDescent="0.25">
      <c r="A34" s="4">
        <v>4</v>
      </c>
      <c r="B34" s="4">
        <v>9</v>
      </c>
      <c r="C34" s="6">
        <v>5.4</v>
      </c>
      <c r="D34" s="13" t="s">
        <v>8</v>
      </c>
      <c r="F34" s="4">
        <v>64</v>
      </c>
      <c r="G34" s="4">
        <v>40</v>
      </c>
      <c r="H34" s="6">
        <v>5.2</v>
      </c>
      <c r="I34" s="6">
        <v>93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</vt:lpstr>
      <vt:lpstr>Flat</vt:lpstr>
      <vt:lpstr>Sheet3</vt:lpstr>
    </vt:vector>
  </TitlesOfParts>
  <Company>NORC at the 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NORC</dc:creator>
  <cp:lastModifiedBy>NORC</cp:lastModifiedBy>
  <cp:lastPrinted>2012-11-07T16:07:47Z</cp:lastPrinted>
  <dcterms:created xsi:type="dcterms:W3CDTF">2012-10-17T18:36:50Z</dcterms:created>
  <dcterms:modified xsi:type="dcterms:W3CDTF">2012-11-07T16:14:04Z</dcterms:modified>
</cp:coreProperties>
</file>